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\2019\"/>
    </mc:Choice>
  </mc:AlternateContent>
  <xr:revisionPtr revIDLastSave="0" documentId="13_ncr:1_{AE397A4F-1BEB-4595-9655-22825D2207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I LI 2019 FORMATO NORMA OK" sheetId="4" r:id="rId1"/>
    <sheet name="INI LI 2019 FORM MPIO 3ER NIV" sheetId="3" r:id="rId2"/>
  </sheets>
  <definedNames>
    <definedName name="_xlnm.Print_Area" localSheetId="1">'INI LI 2019 FORM MPIO 3ER NIV'!$A$2:$D$137</definedName>
    <definedName name="_xlnm.Print_Area" localSheetId="0">'INI LI 2019 FORMATO NORMA OK'!$B$2:$C$67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 l="1"/>
  <c r="C24" i="4"/>
  <c r="C56" i="4"/>
  <c r="C50" i="4"/>
  <c r="C40" i="4"/>
  <c r="C35" i="4"/>
  <c r="C64" i="4"/>
  <c r="C31" i="4"/>
  <c r="C15" i="4"/>
  <c r="C5" i="4"/>
  <c r="B136" i="3"/>
  <c r="C123" i="3"/>
  <c r="C106" i="3"/>
  <c r="C103" i="3"/>
  <c r="C91" i="3"/>
  <c r="C136" i="3" s="1"/>
  <c r="B89" i="3"/>
  <c r="B137" i="3" s="1"/>
  <c r="C69" i="3"/>
  <c r="D68" i="3" s="1"/>
  <c r="C65" i="3"/>
  <c r="C62" i="3"/>
  <c r="D61" i="3" s="1"/>
  <c r="C55" i="3"/>
  <c r="C39" i="3"/>
  <c r="C34" i="3"/>
  <c r="C31" i="3"/>
  <c r="D30" i="3" s="1"/>
  <c r="C23" i="3"/>
  <c r="C17" i="3"/>
  <c r="C12" i="3"/>
  <c r="C10" i="3"/>
  <c r="C8" i="3"/>
  <c r="C89" i="3" l="1"/>
  <c r="C137" i="3" s="1"/>
  <c r="D33" i="3"/>
  <c r="D90" i="3"/>
  <c r="D136" i="3" s="1"/>
  <c r="D7" i="3"/>
  <c r="D89" i="3" s="1"/>
  <c r="D137" i="3" s="1"/>
  <c r="C4" i="4"/>
</calcChain>
</file>

<file path=xl/sharedStrings.xml><?xml version="1.0" encoding="utf-8"?>
<sst xmlns="http://schemas.openxmlformats.org/spreadsheetml/2006/main" count="238" uniqueCount="214">
  <si>
    <t>CONCEPTO</t>
  </si>
  <si>
    <t>TERCER NIVEL</t>
  </si>
  <si>
    <t>SEGUNDO NIVEL</t>
  </si>
  <si>
    <t>PRIMER NIVEL</t>
  </si>
  <si>
    <t xml:space="preserve">1.- IMPUESTOS                                                                                                        </t>
  </si>
  <si>
    <t xml:space="preserve">1.1.- IMPUESTOS SOBRE LOS INGRESOS                                                                </t>
  </si>
  <si>
    <t xml:space="preserve">                                     </t>
  </si>
  <si>
    <t xml:space="preserve">                                      </t>
  </si>
  <si>
    <t xml:space="preserve">1.1.1.- Sobre diversiones, espectáculos públicos y juegos permitidos       </t>
  </si>
  <si>
    <t xml:space="preserve">1.2.- IMPUESTOS SOBRE EL PATRIMONIO                                                   </t>
  </si>
  <si>
    <t xml:space="preserve"> </t>
  </si>
  <si>
    <t xml:space="preserve">1.2.1.- Impuesto a la propiedad raíz                                                  </t>
  </si>
  <si>
    <t>1.3.- IMPUESTO SOBRE LA PRODUCCION, EL CONSUMO Y LAS TRANSACCIONES</t>
  </si>
  <si>
    <t xml:space="preserve">1.3.1.- Sobre adquisición de inmuebles                                               </t>
  </si>
  <si>
    <t xml:space="preserve">                                       </t>
  </si>
  <si>
    <t>1.4.- IMPUESTOS AL COMERCIO EXTERIOR</t>
  </si>
  <si>
    <t>1.5.- IMPUESTOS SOBRE NÓMINAS Y ASIMILABLES</t>
  </si>
  <si>
    <t>1.6.- IMPUESTOS ECOLÓGICOS</t>
  </si>
  <si>
    <t>1.7.- ACCESORIOS DE IMPUESTOS</t>
  </si>
  <si>
    <t xml:space="preserve">1.7.1.- Multas                                                                                               </t>
  </si>
  <si>
    <t xml:space="preserve">1.7.2.- Recargos                                                                                        </t>
  </si>
  <si>
    <t xml:space="preserve">1.7.3.- Gastos de Cobranza                                                                      </t>
  </si>
  <si>
    <t xml:space="preserve">1.7.4.- Gastos de Ejecución                                                                      </t>
  </si>
  <si>
    <t>1.8.- OTROS IMPUESTOS</t>
  </si>
  <si>
    <t>1.9.-.- IMPUESTOS NO COMPRENDIDOS EN LA LEY DE INGRESOS VIGENTE CAUSADOS EN EJERCICIOS FISCALES ANTERIORES PENDIENTES DE LIQUIDACIÓN O PAGO</t>
  </si>
  <si>
    <t xml:space="preserve">    </t>
  </si>
  <si>
    <t>2.- CUOTAS Y APORTACIONES DE SEGURIDAD SOCIAL</t>
  </si>
  <si>
    <t>2.1.- APORTACIONES PARA FONDOS DE VIVIENDA</t>
  </si>
  <si>
    <t>2.2.- CUOTAS PARA LA SEGURIDAD SOCIAL</t>
  </si>
  <si>
    <t>2.3.- CUOTAS DE AHORRO PARA EL RETIRO</t>
  </si>
  <si>
    <t>2.4.- OTRAS CUOTAS Y APORTACIONES PARA LA SEGURIDAD SOCIAL</t>
  </si>
  <si>
    <t>2.5.- ACCESORIOS DE CUOTAS Y APORTACIONES DE SEGURIDAD SOCIAL</t>
  </si>
  <si>
    <t xml:space="preserve">3. CONTRIBUCIONES DE MEJORAS                                                              </t>
  </si>
  <si>
    <t xml:space="preserve">                       </t>
  </si>
  <si>
    <t xml:space="preserve">3.1.- CONTRIBUCIONES DE MEJORAS POR OBRAS PÚBLICAS  </t>
  </si>
  <si>
    <t xml:space="preserve">                                          </t>
  </si>
  <si>
    <t>3.9.- CONTRIBUCIONES DE MEJORAS NO COMPRENDIDOS EN LA LEY DE INGRESOS VIGENTE CAUSADAS EN EJERCICIOS FISCALES ANTERIORES PENDIENTES DE LIQUIDACIÓN O PAGO</t>
  </si>
  <si>
    <t xml:space="preserve">4.- DERECHOS                                                                                                                     </t>
  </si>
  <si>
    <t>4.1.- DE DERECHOS POR EL USO, GOCE, APROVECHAMIENTO O EXPLOTACIÓN DE BIENES DE DOMINIO PÚBLICO</t>
  </si>
  <si>
    <t xml:space="preserve">                                         </t>
  </si>
  <si>
    <t>4.1.1.- Por el empadronamiento, expedición o modificación de licencias y permisos para el funcionamiento de actividades comerciales, industriales y/o de servicios</t>
  </si>
  <si>
    <t>4.1.2.- Por el uso y explotación de bienes del dominio público, así como de bienes afectos a los servicios públicos municipales</t>
  </si>
  <si>
    <t>4.1.3.- Por la concesión del servicio de agua potable y por el uso de la red de alcantarillado</t>
  </si>
  <si>
    <t>4.2.- DERECHOS A LOS HIDROCARBUROS (DEROGADO)</t>
  </si>
  <si>
    <t>4.3.- DERECHOS POR PRESTACIÓN DE SERVICIOS</t>
  </si>
  <si>
    <t xml:space="preserve">                                        </t>
  </si>
  <si>
    <t>4.3.1.- Por los servicios prestados  en materia de servicio público de estacionamientos y pensiones</t>
  </si>
  <si>
    <t xml:space="preserve">   </t>
  </si>
  <si>
    <t xml:space="preserve">4.3.2.- Por los servicios prestados en materia de desarrollo urbano    </t>
  </si>
  <si>
    <t>4.3.3.- Por los servicios en materia de limpia por concepto de transportación y traslado de residuos</t>
  </si>
  <si>
    <t xml:space="preserve">4.3.4.- Por el uso del relleno sanitario para confinamiento de residuos       </t>
  </si>
  <si>
    <t>4.3.5.- Por los servicios prestados por el Centro de Control, Atención y Bienestar Animal</t>
  </si>
  <si>
    <t xml:space="preserve">4.3.6.- Por los servicios prestados por el Rastro Municipal                          </t>
  </si>
  <si>
    <t>4.3.7.-  Por los servicios prestados en materia de Regulación Sanitaria</t>
  </si>
  <si>
    <t xml:space="preserve">4.3.8.- Por los servicios prestados en materia de Panteones                       </t>
  </si>
  <si>
    <t>4.3.9.- Por los servicios prestados en materia de medio ambiente y desarrollo sustentable</t>
  </si>
  <si>
    <t xml:space="preserve">4.3.10.- Por los servicios prestados por la Secretaría de Seguridad Pública  </t>
  </si>
  <si>
    <t>4.3.11.- Por los servicios prestados por la Dirección Municipal de Protección Civil, Bomberos y Atención a Emergencias Prehospitalarias</t>
  </si>
  <si>
    <t>4.3.12.- Por expedición de certificados, certificaciones, legalizaciones, constancias, actas y copias de documentos</t>
  </si>
  <si>
    <t xml:space="preserve">4.3.13.- Por los servicios prestados de alumbrado público                   </t>
  </si>
  <si>
    <t>4.3.14.  Por las cuotas de recuperación por los servicios que  presta el Municipio</t>
  </si>
  <si>
    <t>4.4.- OTROS DEECHOS</t>
  </si>
  <si>
    <t xml:space="preserve">4.5.- ACCESORIOS DE DERECHOS                                                                     </t>
  </si>
  <si>
    <t xml:space="preserve">4.5.1.- Multas                                                                                          </t>
  </si>
  <si>
    <t xml:space="preserve">4.5.2.- Recargos                                                                                        </t>
  </si>
  <si>
    <t xml:space="preserve">4.5.3.- Gastos de ejecución                                                                     </t>
  </si>
  <si>
    <t xml:space="preserve">4.5.4.- Gastos de cobranza                                                                    </t>
  </si>
  <si>
    <t>4.9.- DERECHOS NO COMPRENDIDOS EN LA LEY DE INGRESOS VIGENTE CAUSADOS EN EJERCICIOS FISCALES ANTERIORES PENDIENTES DE LIQUIDACIÓN O PAGO</t>
  </si>
  <si>
    <t xml:space="preserve">5.- PRODUCTOS                                                                                       </t>
  </si>
  <si>
    <t xml:space="preserve">5.1.- PRODUCTOS                                       </t>
  </si>
  <si>
    <t>5.1.1.- Enajenación de bienes muebles e inmuebles del dominio privado pertenecientes al Patrimonio Municipal</t>
  </si>
  <si>
    <t xml:space="preserve">5.1.2.- Otros productos                                                </t>
  </si>
  <si>
    <t xml:space="preserve">5.2.- PRODUCTOS DE CAPITAL (DEROGADO)                                          </t>
  </si>
  <si>
    <t xml:space="preserve">5.2.1.- Intereses ganados de valores, créditos, bonos y otros    </t>
  </si>
  <si>
    <t>5.9.- PRODUCTOS NO COMPRENDIDOS EN LA LEY DE INGRESOS VIGENTE CAUSADOS EN EJERCICIOS FISCALES ANTERIORES PENDIENTES DE LIQUIDACIÓN O PAGO</t>
  </si>
  <si>
    <t xml:space="preserve">6.- APROVECHAMIENTOS                                                                                         </t>
  </si>
  <si>
    <t xml:space="preserve">6.1.- APROVECHAMIENTOS                                               </t>
  </si>
  <si>
    <t xml:space="preserve">6.1.1.- Multas                                                                                         </t>
  </si>
  <si>
    <t xml:space="preserve">6.1.2.- Indemnizaciones                                                                        </t>
  </si>
  <si>
    <t xml:space="preserve">6.1.3.- Aprovechamientos varios                                              </t>
  </si>
  <si>
    <t xml:space="preserve">6.1.4.- Recargos                                                               </t>
  </si>
  <si>
    <t xml:space="preserve">6.1.5.- Gastos de cobranza                                                                     </t>
  </si>
  <si>
    <t xml:space="preserve">6.1.6.- Gastos de ejecución                                                               </t>
  </si>
  <si>
    <t xml:space="preserve">6.2.- APROVECHAMIENTOS PATRIMONIALES                                           </t>
  </si>
  <si>
    <t xml:space="preserve">6.3.- ACCESORIOS DE APROVECHAMIENTOS                                             </t>
  </si>
  <si>
    <t>6.9.- APROVECHAMIENTOS NO COMPRENDIDOS EN LA LEY DE INGRESOS VIGENTE CAUSADOS EN EJERCICIOS FISCALES ANTERIORES PENDIENTES DE LIQUIDACIÓN O PAGO</t>
  </si>
  <si>
    <t>7.- INGRESOS POR VENTA DE BIENES, PRESTACIÓN DE SERVICIOS Y OTROS INGRESOS</t>
  </si>
  <si>
    <t>7.1.- INGRESOS POR VENTA DE BIENES Y PRESTACIÓN DE SERVICIOS DE INSTITUCIONES PÚBLICAS DE SEGURIDAD SOCIAL</t>
  </si>
  <si>
    <t>7.2.- INGRESOS POR VENTA DE BIENES Y PRESTACIÓN DE SERVICIOS DE EMPRESAS PRODUCTIVAS DEL ESTADO</t>
  </si>
  <si>
    <t>7.3.- INGRESOS POR VENTA DE BIENES Y PRESTACIÓN DE SERVICIOS DE ENTIDADES PARAESTATALES Y FIDEICOMISOS NO EMPRESARIALES Y NO FINANCIEROS</t>
  </si>
  <si>
    <t>7.4.- INGRESOS POR VENTA DE BIENES Y PRESTACIÓN DE SERVICIOS DE ENTIDADES PARAESTATALES EMPRESARIALES NO FINANCIERAS CON PARTICIPACIÓN ESTATAL MAYORITARIA</t>
  </si>
  <si>
    <t>7.5.-  INGRESOS POR VENTA DE BIENES Y PRESTACIÓN DE SERVICIOS DE ENTIDADES PARAESTATALES EMPRESARIALES FINANCIERAS MONETARIAS CON PARTICIPACIÓN ESTATAL MAYORITARIA</t>
  </si>
  <si>
    <t>7.6.-  INGRESOS POR VENTA DE BIENES Y PRESTACIÓN DE SERVICIOS DE ENTIDADES PARAESTATALES EMPRESARIALES FINANCIERAS NO MONETARIAS CON PARTICIPACIÓN ESTATAL MAYORITARIA</t>
  </si>
  <si>
    <t>7.7.-  INGRESOS POR VENTA DE BIENES Y PRESTACIÓN DE SERVICIOS DE FIDEICOMISOS FINANCIEROS PÚBLICOS CON PARTICIPACIÓN ESTATAL MAYORITARIA</t>
  </si>
  <si>
    <t>7.8.-  INGRESOS POR VENTA DE BIENES Y PRESTACIÓN DE SERVICIOS DE LOS PODERES LEGISLATIVO Y JUDICIAL, Y DE LOS ÓRGANOS AUTÓNOMOS</t>
  </si>
  <si>
    <t>7.9.- OTROS INGRESOS</t>
  </si>
  <si>
    <t>TOTAL 1</t>
  </si>
  <si>
    <t>8.- PARTICIPACIONES, APORTACIONES, CONVENIOS, INCENTIVOS DERIVADOS DE LA COLABORACIÓN FISCAL Y FONDOS DISTINTOS DE APORTACIONES</t>
  </si>
  <si>
    <t xml:space="preserve">8.1.- PARTICIPACIONES                                                                               </t>
  </si>
  <si>
    <t xml:space="preserve">                                           </t>
  </si>
  <si>
    <t xml:space="preserve">8.1.1.- Fondo general de participaciones                                        </t>
  </si>
  <si>
    <t xml:space="preserve">8.1.2.- Fondo de fomento municipal                                                </t>
  </si>
  <si>
    <t xml:space="preserve">8.1.3.- Impuesto especial sobre producción y servicios                   </t>
  </si>
  <si>
    <t xml:space="preserve">8.1.4.- Impuesto sobre automóviles nuevos                                     </t>
  </si>
  <si>
    <t xml:space="preserve">8.1.5.- Fondo de fiscalización  y Recaudación                                                         </t>
  </si>
  <si>
    <t xml:space="preserve">8.1.6.- Impuesto federal a la gasolina y diesel                               </t>
  </si>
  <si>
    <t xml:space="preserve">8.1.7.- Impuesto sobre tenencia o uso de vehículos                                                               </t>
  </si>
  <si>
    <t xml:space="preserve">8.1.8.-  Fondo resarcitorio                                                                    </t>
  </si>
  <si>
    <t xml:space="preserve">8.1.9.- Fondo especial para el fortalecimiento de la Hacienda Municipal   </t>
  </si>
  <si>
    <t xml:space="preserve">8.1.10.- Impuesto s/venta final de bebida con contenido alcohólico                                                </t>
  </si>
  <si>
    <t xml:space="preserve">8.1.12.- Impuesto sobre la renta participable                                      </t>
  </si>
  <si>
    <t xml:space="preserve">8.2.- APORTACIONES                                                                                        </t>
  </si>
  <si>
    <t>8.2.1.- Fondo de aportaciones para la infraestructura social municipal y de las demarcaciones territoriales del Distrito Federal</t>
  </si>
  <si>
    <t>8.2.2.- Fondo de aportaciones para el fortalecimiento de los Municipios   y de  las demarcaciones territoriales del Distrito Federal (FORTAMUN)</t>
  </si>
  <si>
    <t xml:space="preserve">8.3.- CONVENIOS                                                                                       </t>
  </si>
  <si>
    <t xml:space="preserve">8.3.1.- Fortalecimiento a la Seguridad Pública (FORTASEG)     </t>
  </si>
  <si>
    <t xml:space="preserve">8.3.2.- Vertiente de Infraestructura para el Programa de Rescate de Espacios Públicos                          </t>
  </si>
  <si>
    <t>8.3.3.- Vertiente de Infraestructura para el Habitat</t>
  </si>
  <si>
    <t xml:space="preserve">8.3.4.- Programa de Empleo Temporal (PET)                                      </t>
  </si>
  <si>
    <t xml:space="preserve">8.3.7.- 3X1 para migrantes                                                                        </t>
  </si>
  <si>
    <t xml:space="preserve">8.3.11.- FOREMOBA                                                                             </t>
  </si>
  <si>
    <t xml:space="preserve">8.3.12.- Proyectos de Desarrollo Regional  (PRODERE)                                  </t>
  </si>
  <si>
    <t>8.3.14.- Fondo para el fortalecimiento de la infraestructura estatal y municipal (FORTALECE)</t>
  </si>
  <si>
    <t>8.3.40 FONDO PARA EL FORTALECIMIENTO DE LA INFRAESTRUCTURA ESTATAL Y MUNICIPAL</t>
  </si>
  <si>
    <t>8.3.49 PROGRAMA FORTALECIMIENTO PARA LA SEGURIDAD (FORTASEG )</t>
  </si>
  <si>
    <t>8.3.50 PROGRAMAS REGIONALES</t>
  </si>
  <si>
    <t xml:space="preserve">8.3.51 FONDO PARA EL FORTALECIMIENTO FINANCIERO PARA LA INVERSIÓN </t>
  </si>
  <si>
    <t>8.3.52 FORTALECIMIENTO A LA TRANSVERSALIDAD DE LA PERSPECTIVA DE GÉNERO PARA EL EJERCICIO FISCAL</t>
  </si>
  <si>
    <t>8.4.- INCENTIVOS DERIVADOS DE LA COLABORACIÓN FISCAL</t>
  </si>
  <si>
    <t>8.5.- FONDOS DISTINTOS DE APORTACIONES</t>
  </si>
  <si>
    <t>9.- TRANSFERENCIAS, ASIGNACIONES, SUBSIDIOS Y SUBVENCIONES Y PENSIONES Y JUBILACIONES</t>
  </si>
  <si>
    <t>9.1.- TRANFERENCIAS Y ASIGNACIONES</t>
  </si>
  <si>
    <t xml:space="preserve">9.1.1.- Donativos a favor del Municipio                        </t>
  </si>
  <si>
    <t>9.2.- TRANFERENCIAS AL RESTO DEL SECTOR PÚBLICO (DEROGADO)</t>
  </si>
  <si>
    <t>9.3.- SUBSIDIOS Y SUBVENCONES</t>
  </si>
  <si>
    <t>9.4.- AYUDAS SOCIALES (DEROGADO)</t>
  </si>
  <si>
    <t>9.5.- PENSIONES Y JUBILACIONES</t>
  </si>
  <si>
    <t>9.6.- TRANSFERENCIAS A FIDEICOMISOS, MANDATOS Y ANÁLOGOS. (DEROGADO)</t>
  </si>
  <si>
    <t>9.6.1.- Fideicomiso para la construcción de Obra Social</t>
  </si>
  <si>
    <t>9.7.- TRANSFERENCIAS DEL FONDO MEXICANO DEL PETRÓLEO PARA LA ESTABILIZACIÓN Y EL DESARROLLO</t>
  </si>
  <si>
    <t>0.- INGRESOS DERIVADOS DE FINANCIAMIENTO</t>
  </si>
  <si>
    <t xml:space="preserve">0.1.- Endeudamiento interno                                                                            </t>
  </si>
  <si>
    <t>0.2.- ENDEUDAMIENTO EXTERNO</t>
  </si>
  <si>
    <t>0.3.- FINANCIEMIENTO INTERNO</t>
  </si>
  <si>
    <t>TOTAL</t>
  </si>
  <si>
    <t>INGRESO ESTIMADO</t>
  </si>
  <si>
    <t>ENTIDAD FEDERATIVA MUNICPIO AGUASCALIENTES</t>
  </si>
  <si>
    <t>SUBTOTAL</t>
  </si>
  <si>
    <t>INICIATIVA DE LEY DE INGRESOS PARA EL EJERCICIO FISCAL 2019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</si>
  <si>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</si>
  <si>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</si>
  <si>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</si>
  <si>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</si>
  <si>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</si>
  <si>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</si>
  <si>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</si>
  <si>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</si>
  <si>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</si>
  <si>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</si>
  <si>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</si>
  <si>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</si>
  <si>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</si>
  <si>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</si>
  <si>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</si>
  <si>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</si>
  <si>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</si>
  <si>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</si>
  <si>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</si>
  <si>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</si>
  <si>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</si>
  <si>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</si>
  <si>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</si>
  <si>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</si>
  <si>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</si>
  <si>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Productos</t>
  </si>
  <si>
    <t>Productos de Capital (Derogado)</t>
  </si>
  <si>
    <t>Aprovechamientos</t>
  </si>
  <si>
    <t>Aprovechamientos Patrimoniales</t>
  </si>
  <si>
    <t>Accesorios de Aprovechamientos</t>
  </si>
  <si>
    <t>Ingresos por Venta de Bienes, Prestación de Servicios y Otros Ingresos</t>
  </si>
  <si>
    <t>Ingresos por Venta de Bienes y Prestación de Servicios de Empresas Productivas del Estado</t>
  </si>
  <si>
    <t>Otros Ingresos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</si>
  <si>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</si>
  <si>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</si>
  <si>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</si>
  <si>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</si>
  <si>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</si>
  <si>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</si>
  <si>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</si>
  <si>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</si>
  <si>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</si>
  <si>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</si>
  <si>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</si>
  <si>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</si>
  <si>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</si>
  <si>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</si>
  <si>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</si>
  <si>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</si>
  <si>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</si>
  <si>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Impuestos no Comprendidos en la Ley de Ingresos Vigente, Causados en Ejercicios Fiscales Anteriores Pendientes de Liquidación o Pago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</si>
  <si>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</si>
  <si>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</si>
  <si>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</si>
  <si>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</si>
  <si>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</si>
  <si>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</si>
  <si>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</si>
  <si>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</si>
  <si>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</si>
  <si>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</si>
  <si>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</si>
  <si>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</si>
  <si>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Iniciativa de Ley de Ingresos para el Ejercicio Fiscal 2019</t>
  </si>
  <si>
    <t xml:space="preserve"> Municipio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</si>
</sst>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43" fontId="3" fillId="2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43" fontId="3" fillId="2" borderId="1" xfId="1" applyFont="1" applyFill="1" applyBorder="1" applyAlignment="1">
      <alignment horizontal="right" vertical="center"/>
    </xf>
    <xf numFmtId="2" fontId="3" fillId="2" borderId="1" xfId="1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/>
    <xf numFmtId="0" fontId="3" fillId="0" borderId="1" xfId="0" applyFont="1" applyBorder="1" applyAlignment="1">
      <alignment horizontal="left" vertical="top" indent="4"/>
    </xf>
    <xf numFmtId="0" fontId="3" fillId="0" borderId="1" xfId="0" applyFont="1" applyBorder="1" applyAlignment="1">
      <alignment horizontal="left" indent="4"/>
    </xf>
    <xf numFmtId="0" fontId="3" fillId="0" borderId="1" xfId="0" applyFont="1" applyBorder="1" applyAlignment="1">
      <alignment horizontal="left" wrapText="1" indent="4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 indent="4"/>
    </xf>
    <xf numFmtId="7" fontId="2" fillId="0" borderId="1" xfId="2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67"/>
  <sheetViews>
    <sheetView tabSelected="1" workbookViewId="0">
      <selection activeCell="E12" sqref="E12"/>
    </sheetView>
  </sheetViews>
  <sheetFormatPr baseColWidth="10" defaultRowHeight="15" x14ac:dyDescent="0.2"/>
  <cols>
    <col min="1" max="1" width="11.42578125" style="21"/>
    <col min="2" max="2" width="90.85546875" style="21" customWidth="1"/>
    <col min="3" max="3" width="30.42578125" style="21" customWidth="1"/>
    <col min="4" max="16384" width="11.42578125" style="21"/>
  </cols>
  <sheetData>
    <row r="1" spans="2:3" ht="15.75" thickBot="1" x14ac:dyDescent="0.25"/>
    <row r="2" spans="2:3" ht="16.5" thickBot="1" x14ac:dyDescent="0.3">
      <c r="B2" s="8" t="s">
        <v>213</v>
      </c>
      <c r="C2" s="32" t="s">
        <v>149</v>
      </c>
    </row>
    <row r="3" spans="2:3" ht="16.5" thickBot="1" x14ac:dyDescent="0.3">
      <c r="B3" s="8" t="s">
        <v>212</v>
      </c>
      <c r="C3" s="33"/>
    </row>
    <row r="4" spans="2:3" ht="16.5" thickBot="1" x14ac:dyDescent="0.3">
      <c r="B4" s="8" t="s">
        <v>150</v>
      </c>
      <c r="C4" s="30">
        <f>+C5+C15+C21+C24+C31+C35+C40+C50+C56+C64</f>
        <v>3270607000</v>
      </c>
    </row>
    <row r="5" spans="2:3" ht="16.5" thickBot="1" x14ac:dyDescent="0.3">
      <c r="B5" s="22" t="s">
        <v>151</v>
      </c>
      <c r="C5" s="30">
        <f>SUM(C6:C14)</f>
        <v>472649000</v>
      </c>
    </row>
    <row r="6" spans="2:3" ht="15.75" thickBot="1" x14ac:dyDescent="0.25">
      <c r="B6" s="25" t="s">
        <v>152</v>
      </c>
      <c r="C6" s="31">
        <v>6824000</v>
      </c>
    </row>
    <row r="7" spans="2:3" ht="15.75" thickBot="1" x14ac:dyDescent="0.25">
      <c r="B7" s="26" t="s">
        <v>153</v>
      </c>
      <c r="C7" s="31">
        <v>252125000</v>
      </c>
    </row>
    <row r="8" spans="2:3" ht="15.75" thickBot="1" x14ac:dyDescent="0.25">
      <c r="B8" s="26" t="s">
        <v>154</v>
      </c>
      <c r="C8" s="31">
        <v>178501000</v>
      </c>
    </row>
    <row r="9" spans="2:3" ht="15.75" thickBot="1" x14ac:dyDescent="0.25">
      <c r="B9" s="26" t="s">
        <v>155</v>
      </c>
      <c r="C9" s="31">
        <v>0</v>
      </c>
    </row>
    <row r="10" spans="2:3" ht="15.75" thickBot="1" x14ac:dyDescent="0.25">
      <c r="B10" s="26" t="s">
        <v>156</v>
      </c>
      <c r="C10" s="31">
        <v>0</v>
      </c>
    </row>
    <row r="11" spans="2:3" ht="15.75" thickBot="1" x14ac:dyDescent="0.25">
      <c r="B11" s="26" t="s">
        <v>157</v>
      </c>
      <c r="C11" s="31">
        <v>0</v>
      </c>
    </row>
    <row r="12" spans="2:3" ht="15.75" thickBot="1" x14ac:dyDescent="0.25">
      <c r="B12" s="26" t="s">
        <v>158</v>
      </c>
      <c r="C12" s="31">
        <v>14954000</v>
      </c>
    </row>
    <row r="13" spans="2:3" ht="15.75" thickBot="1" x14ac:dyDescent="0.25">
      <c r="B13" s="26" t="s">
        <v>159</v>
      </c>
      <c r="C13" s="31">
        <v>0</v>
      </c>
    </row>
    <row r="14" spans="2:3" ht="30.75" thickBot="1" x14ac:dyDescent="0.25">
      <c r="B14" s="27" t="s">
        <v>199</v>
      </c>
      <c r="C14" s="31">
        <v>20245000</v>
      </c>
    </row>
    <row r="15" spans="2:3" ht="16.5" thickBot="1" x14ac:dyDescent="0.3">
      <c r="B15" s="23" t="s">
        <v>160</v>
      </c>
      <c r="C15" s="30">
        <f>SUM(C16:C20)</f>
        <v>0</v>
      </c>
    </row>
    <row r="16" spans="2:3" ht="15.75" thickBot="1" x14ac:dyDescent="0.25">
      <c r="B16" s="26" t="s">
        <v>161</v>
      </c>
      <c r="C16" s="31">
        <v>0</v>
      </c>
    </row>
    <row r="17" spans="2:3" ht="15.75" thickBot="1" x14ac:dyDescent="0.25">
      <c r="B17" s="26" t="s">
        <v>162</v>
      </c>
      <c r="C17" s="31">
        <v>0</v>
      </c>
    </row>
    <row r="18" spans="2:3" ht="15.75" thickBot="1" x14ac:dyDescent="0.25">
      <c r="B18" s="26" t="s">
        <v>163</v>
      </c>
      <c r="C18" s="31">
        <v>0</v>
      </c>
    </row>
    <row r="19" spans="2:3" ht="15.75" thickBot="1" x14ac:dyDescent="0.25">
      <c r="B19" s="26" t="s">
        <v>164</v>
      </c>
      <c r="C19" s="31">
        <v>0</v>
      </c>
    </row>
    <row r="20" spans="2:3" ht="15.75" thickBot="1" x14ac:dyDescent="0.25">
      <c r="B20" s="26" t="s">
        <v>165</v>
      </c>
      <c r="C20" s="31">
        <v>0</v>
      </c>
    </row>
    <row r="21" spans="2:3" s="24" customFormat="1" ht="16.5" thickBot="1" x14ac:dyDescent="0.3">
      <c r="B21" s="23" t="s">
        <v>166</v>
      </c>
      <c r="C21" s="30">
        <f>SUM(C22:C23)</f>
        <v>173000</v>
      </c>
    </row>
    <row r="22" spans="2:3" ht="15.75" thickBot="1" x14ac:dyDescent="0.25">
      <c r="B22" s="26" t="s">
        <v>167</v>
      </c>
      <c r="C22" s="31">
        <v>173000</v>
      </c>
    </row>
    <row r="23" spans="2:3" ht="30.75" thickBot="1" x14ac:dyDescent="0.25">
      <c r="B23" s="27" t="s">
        <v>200</v>
      </c>
      <c r="C23" s="31">
        <v>0</v>
      </c>
    </row>
    <row r="24" spans="2:3" ht="16.5" thickBot="1" x14ac:dyDescent="0.3">
      <c r="B24" s="23" t="s">
        <v>168</v>
      </c>
      <c r="C24" s="30">
        <f>SUM(C25:C30)</f>
        <v>507043000</v>
      </c>
    </row>
    <row r="25" spans="2:3" ht="30.75" thickBot="1" x14ac:dyDescent="0.25">
      <c r="B25" s="27" t="s">
        <v>169</v>
      </c>
      <c r="C25" s="31">
        <v>193525000</v>
      </c>
    </row>
    <row r="26" spans="2:3" ht="15.75" thickBot="1" x14ac:dyDescent="0.25">
      <c r="B26" s="26" t="s">
        <v>170</v>
      </c>
      <c r="C26" s="31">
        <v>0</v>
      </c>
    </row>
    <row r="27" spans="2:3" ht="15.75" thickBot="1" x14ac:dyDescent="0.25">
      <c r="B27" s="26" t="s">
        <v>171</v>
      </c>
      <c r="C27" s="31">
        <v>309695000</v>
      </c>
    </row>
    <row r="28" spans="2:3" ht="15.75" thickBot="1" x14ac:dyDescent="0.25">
      <c r="B28" s="26" t="s">
        <v>172</v>
      </c>
      <c r="C28" s="31">
        <v>0</v>
      </c>
    </row>
    <row r="29" spans="2:3" ht="15.75" thickBot="1" x14ac:dyDescent="0.25">
      <c r="B29" s="26" t="s">
        <v>173</v>
      </c>
      <c r="C29" s="31">
        <v>3823000</v>
      </c>
    </row>
    <row r="30" spans="2:3" ht="30.75" thickBot="1" x14ac:dyDescent="0.25">
      <c r="B30" s="27" t="s">
        <v>201</v>
      </c>
      <c r="C30" s="31">
        <v>0</v>
      </c>
    </row>
    <row r="31" spans="2:3" ht="16.5" thickBot="1" x14ac:dyDescent="0.3">
      <c r="B31" s="23" t="s">
        <v>174</v>
      </c>
      <c r="C31" s="30">
        <f>SUM(C32:C34)</f>
        <v>20336000</v>
      </c>
    </row>
    <row r="32" spans="2:3" ht="15.75" thickBot="1" x14ac:dyDescent="0.25">
      <c r="B32" s="26" t="s">
        <v>174</v>
      </c>
      <c r="C32" s="31">
        <v>2221000</v>
      </c>
    </row>
    <row r="33" spans="2:3" ht="15.75" thickBot="1" x14ac:dyDescent="0.25">
      <c r="B33" s="26" t="s">
        <v>175</v>
      </c>
      <c r="C33" s="31">
        <v>18115000</v>
      </c>
    </row>
    <row r="34" spans="2:3" ht="30.75" thickBot="1" x14ac:dyDescent="0.25">
      <c r="B34" s="27" t="s">
        <v>202</v>
      </c>
      <c r="C34" s="31">
        <v>0</v>
      </c>
    </row>
    <row r="35" spans="2:3" s="24" customFormat="1" ht="16.5" thickBot="1" x14ac:dyDescent="0.3">
      <c r="B35" s="23" t="s">
        <v>176</v>
      </c>
      <c r="C35" s="30">
        <f>SUM(C36:C39)</f>
        <v>31561000</v>
      </c>
    </row>
    <row r="36" spans="2:3" ht="15.75" thickBot="1" x14ac:dyDescent="0.25">
      <c r="B36" s="26" t="s">
        <v>176</v>
      </c>
      <c r="C36" s="31">
        <v>31561000</v>
      </c>
    </row>
    <row r="37" spans="2:3" ht="15.75" thickBot="1" x14ac:dyDescent="0.25">
      <c r="B37" s="26" t="s">
        <v>177</v>
      </c>
      <c r="C37" s="31">
        <v>0</v>
      </c>
    </row>
    <row r="38" spans="2:3" ht="15.75" thickBot="1" x14ac:dyDescent="0.25">
      <c r="B38" s="26" t="s">
        <v>178</v>
      </c>
      <c r="C38" s="31">
        <v>0</v>
      </c>
    </row>
    <row r="39" spans="2:3" ht="30.75" thickBot="1" x14ac:dyDescent="0.25">
      <c r="B39" s="29" t="s">
        <v>203</v>
      </c>
      <c r="C39" s="31">
        <v>0</v>
      </c>
    </row>
    <row r="40" spans="2:3" ht="16.5" thickBot="1" x14ac:dyDescent="0.3">
      <c r="B40" s="28" t="s">
        <v>179</v>
      </c>
      <c r="C40" s="30">
        <f>SUM(C41:C49)</f>
        <v>0</v>
      </c>
    </row>
    <row r="41" spans="2:3" ht="30.75" thickBot="1" x14ac:dyDescent="0.25">
      <c r="B41" s="27" t="s">
        <v>204</v>
      </c>
      <c r="C41" s="31">
        <v>0</v>
      </c>
    </row>
    <row r="42" spans="2:3" ht="30.75" thickBot="1" x14ac:dyDescent="0.25">
      <c r="B42" s="27" t="s">
        <v>180</v>
      </c>
      <c r="C42" s="31">
        <v>0</v>
      </c>
    </row>
    <row r="43" spans="2:3" ht="30.75" thickBot="1" x14ac:dyDescent="0.25">
      <c r="B43" s="27" t="s">
        <v>205</v>
      </c>
      <c r="C43" s="31">
        <v>0</v>
      </c>
    </row>
    <row r="44" spans="2:3" ht="30.75" thickBot="1" x14ac:dyDescent="0.25">
      <c r="B44" s="27" t="s">
        <v>206</v>
      </c>
      <c r="C44" s="31">
        <v>0</v>
      </c>
    </row>
    <row r="45" spans="2:3" ht="35.25" customHeight="1" thickBot="1" x14ac:dyDescent="0.25">
      <c r="B45" s="27" t="s">
        <v>207</v>
      </c>
      <c r="C45" s="31">
        <v>0</v>
      </c>
    </row>
    <row r="46" spans="2:3" ht="33.75" customHeight="1" thickBot="1" x14ac:dyDescent="0.25">
      <c r="B46" s="27" t="s">
        <v>208</v>
      </c>
      <c r="C46" s="31">
        <v>0</v>
      </c>
    </row>
    <row r="47" spans="2:3" ht="30.75" thickBot="1" x14ac:dyDescent="0.25">
      <c r="B47" s="27" t="s">
        <v>209</v>
      </c>
      <c r="C47" s="31">
        <v>0</v>
      </c>
    </row>
    <row r="48" spans="2:3" ht="30.75" thickBot="1" x14ac:dyDescent="0.25">
      <c r="B48" s="27" t="s">
        <v>210</v>
      </c>
      <c r="C48" s="31">
        <v>0</v>
      </c>
    </row>
    <row r="49" spans="2:3" ht="15.75" thickBot="1" x14ac:dyDescent="0.25">
      <c r="B49" s="26" t="s">
        <v>181</v>
      </c>
      <c r="C49" s="31">
        <v>0</v>
      </c>
    </row>
    <row r="50" spans="2:3" ht="32.25" thickBot="1" x14ac:dyDescent="0.3">
      <c r="B50" s="28" t="s">
        <v>211</v>
      </c>
      <c r="C50" s="30">
        <f>SUM(C51:C55)</f>
        <v>2238845000</v>
      </c>
    </row>
    <row r="51" spans="2:3" ht="15.75" thickBot="1" x14ac:dyDescent="0.25">
      <c r="B51" s="26" t="s">
        <v>182</v>
      </c>
      <c r="C51" s="31">
        <v>1450127000</v>
      </c>
    </row>
    <row r="52" spans="2:3" ht="15.75" thickBot="1" x14ac:dyDescent="0.25">
      <c r="B52" s="26" t="s">
        <v>183</v>
      </c>
      <c r="C52" s="31">
        <v>646984000</v>
      </c>
    </row>
    <row r="53" spans="2:3" ht="15.75" thickBot="1" x14ac:dyDescent="0.25">
      <c r="B53" s="26" t="s">
        <v>184</v>
      </c>
      <c r="C53" s="31">
        <v>141734000</v>
      </c>
    </row>
    <row r="54" spans="2:3" ht="15.75" thickBot="1" x14ac:dyDescent="0.25">
      <c r="B54" s="26" t="s">
        <v>185</v>
      </c>
      <c r="C54" s="31">
        <v>0</v>
      </c>
    </row>
    <row r="55" spans="2:3" ht="15.75" thickBot="1" x14ac:dyDescent="0.25">
      <c r="B55" s="26" t="s">
        <v>186</v>
      </c>
      <c r="C55" s="31">
        <v>0</v>
      </c>
    </row>
    <row r="56" spans="2:3" ht="32.25" thickBot="1" x14ac:dyDescent="0.3">
      <c r="B56" s="28" t="s">
        <v>187</v>
      </c>
      <c r="C56" s="30">
        <f>SUM(C57:C63)</f>
        <v>0</v>
      </c>
    </row>
    <row r="57" spans="2:3" ht="15.75" thickBot="1" x14ac:dyDescent="0.25">
      <c r="B57" s="26" t="s">
        <v>188</v>
      </c>
      <c r="C57" s="31">
        <v>0</v>
      </c>
    </row>
    <row r="58" spans="2:3" ht="15.75" thickBot="1" x14ac:dyDescent="0.25">
      <c r="B58" s="26" t="s">
        <v>189</v>
      </c>
      <c r="C58" s="31">
        <v>0</v>
      </c>
    </row>
    <row r="59" spans="2:3" ht="15.75" thickBot="1" x14ac:dyDescent="0.25">
      <c r="B59" s="26" t="s">
        <v>190</v>
      </c>
      <c r="C59" s="31">
        <v>0</v>
      </c>
    </row>
    <row r="60" spans="2:3" ht="15.75" thickBot="1" x14ac:dyDescent="0.25">
      <c r="B60" s="26" t="s">
        <v>191</v>
      </c>
      <c r="C60" s="31">
        <v>0</v>
      </c>
    </row>
    <row r="61" spans="2:3" ht="15.75" thickBot="1" x14ac:dyDescent="0.25">
      <c r="B61" s="26" t="s">
        <v>192</v>
      </c>
      <c r="C61" s="31">
        <v>0</v>
      </c>
    </row>
    <row r="62" spans="2:3" ht="15.75" thickBot="1" x14ac:dyDescent="0.25">
      <c r="B62" s="27" t="s">
        <v>193</v>
      </c>
      <c r="C62" s="31">
        <v>0</v>
      </c>
    </row>
    <row r="63" spans="2:3" ht="21" customHeight="1" thickBot="1" x14ac:dyDescent="0.25">
      <c r="B63" s="29" t="s">
        <v>194</v>
      </c>
      <c r="C63" s="31">
        <v>0</v>
      </c>
    </row>
    <row r="64" spans="2:3" ht="16.5" thickBot="1" x14ac:dyDescent="0.3">
      <c r="B64" s="23" t="s">
        <v>195</v>
      </c>
      <c r="C64" s="30">
        <f>SUM(C65:C67)</f>
        <v>0</v>
      </c>
    </row>
    <row r="65" spans="2:3" ht="15.75" thickBot="1" x14ac:dyDescent="0.25">
      <c r="B65" s="26" t="s">
        <v>196</v>
      </c>
      <c r="C65" s="31">
        <v>0</v>
      </c>
    </row>
    <row r="66" spans="2:3" ht="15.75" thickBot="1" x14ac:dyDescent="0.25">
      <c r="B66" s="26" t="s">
        <v>197</v>
      </c>
      <c r="C66" s="31">
        <v>0</v>
      </c>
    </row>
    <row r="67" spans="2:3" ht="15.75" thickBot="1" x14ac:dyDescent="0.25">
      <c r="B67" s="26" t="s">
        <v>198</v>
      </c>
      <c r="C67" s="31">
        <v>0</v>
      </c>
    </row>
  </sheetData>
  <mergeCells count="1">
    <mergeCell ref="C2:C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A12" sqref="A12"/>
    </sheetView>
  </sheetViews>
  <sheetFormatPr baseColWidth="10" defaultRowHeight="15" x14ac:dyDescent="0.25"/>
  <cols>
    <col min="1" max="1" width="53.140625" customWidth="1"/>
    <col min="2" max="2" width="21.5703125" customWidth="1"/>
    <col min="3" max="4" width="22.140625" customWidth="1"/>
    <col min="6" max="7" width="13.7109375" bestFit="1" customWidth="1"/>
  </cols>
  <sheetData>
    <row r="1" spans="1:4" ht="15.75" thickBot="1" x14ac:dyDescent="0.3"/>
    <row r="2" spans="1:4" ht="16.5" thickBot="1" x14ac:dyDescent="0.3">
      <c r="A2" s="34" t="s">
        <v>146</v>
      </c>
      <c r="B2" s="34"/>
      <c r="C2" s="34"/>
      <c r="D2" s="34"/>
    </row>
    <row r="3" spans="1:4" ht="16.5" thickBot="1" x14ac:dyDescent="0.3">
      <c r="A3" s="34" t="s">
        <v>148</v>
      </c>
      <c r="B3" s="34"/>
      <c r="C3" s="34"/>
      <c r="D3" s="34"/>
    </row>
    <row r="4" spans="1:4" ht="16.5" thickBot="1" x14ac:dyDescent="0.3">
      <c r="A4" s="7" t="s">
        <v>144</v>
      </c>
      <c r="B4" s="6">
        <v>3270607000</v>
      </c>
      <c r="C4" s="6">
        <v>3270607000</v>
      </c>
      <c r="D4" s="6">
        <v>3270607000</v>
      </c>
    </row>
    <row r="5" spans="1:4" ht="16.5" thickBot="1" x14ac:dyDescent="0.3">
      <c r="A5" s="20"/>
      <c r="B5" s="35" t="s">
        <v>145</v>
      </c>
      <c r="C5" s="35"/>
      <c r="D5" s="36"/>
    </row>
    <row r="6" spans="1:4" ht="16.5" thickBot="1" x14ac:dyDescent="0.3">
      <c r="A6" s="4" t="s">
        <v>0</v>
      </c>
      <c r="B6" s="9" t="s">
        <v>1</v>
      </c>
      <c r="C6" s="9" t="s">
        <v>2</v>
      </c>
      <c r="D6" s="9" t="s">
        <v>3</v>
      </c>
    </row>
    <row r="7" spans="1:4" ht="16.5" thickBot="1" x14ac:dyDescent="0.3">
      <c r="A7" s="3" t="s">
        <v>4</v>
      </c>
      <c r="B7" s="5"/>
      <c r="C7" s="5"/>
      <c r="D7" s="10">
        <f>SUM(C8:C23)</f>
        <v>472649000</v>
      </c>
    </row>
    <row r="8" spans="1:4" ht="16.5" thickBot="1" x14ac:dyDescent="0.3">
      <c r="A8" s="3" t="s">
        <v>5</v>
      </c>
      <c r="B8" s="11" t="s">
        <v>6</v>
      </c>
      <c r="C8" s="2">
        <f>B9</f>
        <v>6824000</v>
      </c>
      <c r="D8" s="11" t="s">
        <v>7</v>
      </c>
    </row>
    <row r="9" spans="1:4" ht="30.75" thickBot="1" x14ac:dyDescent="0.3">
      <c r="A9" s="12" t="s">
        <v>8</v>
      </c>
      <c r="B9" s="13">
        <v>6824000</v>
      </c>
      <c r="C9" s="14"/>
      <c r="D9" s="11"/>
    </row>
    <row r="10" spans="1:4" ht="16.5" thickBot="1" x14ac:dyDescent="0.3">
      <c r="A10" s="3" t="s">
        <v>9</v>
      </c>
      <c r="B10" s="11" t="s">
        <v>10</v>
      </c>
      <c r="C10" s="2">
        <f>B11</f>
        <v>252125000</v>
      </c>
      <c r="D10" s="11"/>
    </row>
    <row r="11" spans="1:4" ht="16.5" thickBot="1" x14ac:dyDescent="0.3">
      <c r="A11" s="12" t="s">
        <v>11</v>
      </c>
      <c r="B11" s="13">
        <v>252125000</v>
      </c>
      <c r="C11" s="14"/>
      <c r="D11" s="11"/>
    </row>
    <row r="12" spans="1:4" ht="32.25" thickBot="1" x14ac:dyDescent="0.3">
      <c r="A12" s="3" t="s">
        <v>12</v>
      </c>
      <c r="B12" s="11" t="s">
        <v>10</v>
      </c>
      <c r="C12" s="2">
        <f>B13</f>
        <v>178501000</v>
      </c>
      <c r="D12" s="11"/>
    </row>
    <row r="13" spans="1:4" ht="16.5" thickBot="1" x14ac:dyDescent="0.3">
      <c r="A13" s="12" t="s">
        <v>13</v>
      </c>
      <c r="B13" s="13">
        <v>178501000</v>
      </c>
      <c r="C13" s="14" t="s">
        <v>14</v>
      </c>
      <c r="D13" s="11"/>
    </row>
    <row r="14" spans="1:4" ht="16.5" thickBot="1" x14ac:dyDescent="0.3">
      <c r="A14" s="3" t="s">
        <v>15</v>
      </c>
      <c r="B14" s="13"/>
      <c r="C14" s="2">
        <v>0</v>
      </c>
      <c r="D14" s="11"/>
    </row>
    <row r="15" spans="1:4" ht="32.25" thickBot="1" x14ac:dyDescent="0.3">
      <c r="A15" s="3" t="s">
        <v>16</v>
      </c>
      <c r="B15" s="13"/>
      <c r="C15" s="2">
        <v>0</v>
      </c>
      <c r="D15" s="11"/>
    </row>
    <row r="16" spans="1:4" ht="16.5" thickBot="1" x14ac:dyDescent="0.3">
      <c r="A16" s="3" t="s">
        <v>17</v>
      </c>
      <c r="B16" s="13"/>
      <c r="C16" s="2">
        <v>0</v>
      </c>
      <c r="D16" s="11"/>
    </row>
    <row r="17" spans="1:7" ht="16.5" thickBot="1" x14ac:dyDescent="0.3">
      <c r="A17" s="3" t="s">
        <v>18</v>
      </c>
      <c r="B17" s="11" t="s">
        <v>10</v>
      </c>
      <c r="C17" s="2">
        <f>SUM(B18:B21)</f>
        <v>14954000</v>
      </c>
      <c r="D17" s="11"/>
    </row>
    <row r="18" spans="1:7" ht="16.5" thickBot="1" x14ac:dyDescent="0.3">
      <c r="A18" s="12" t="s">
        <v>19</v>
      </c>
      <c r="B18" s="13">
        <v>7935000</v>
      </c>
      <c r="C18" s="14"/>
      <c r="D18" s="11"/>
    </row>
    <row r="19" spans="1:7" ht="16.5" thickBot="1" x14ac:dyDescent="0.3">
      <c r="A19" s="12" t="s">
        <v>20</v>
      </c>
      <c r="B19" s="13">
        <v>4517000</v>
      </c>
      <c r="C19" s="14"/>
      <c r="D19" s="11"/>
    </row>
    <row r="20" spans="1:7" ht="16.5" thickBot="1" x14ac:dyDescent="0.3">
      <c r="A20" s="12" t="s">
        <v>21</v>
      </c>
      <c r="B20" s="13">
        <v>2499000</v>
      </c>
      <c r="C20" s="14"/>
      <c r="D20" s="11"/>
    </row>
    <row r="21" spans="1:7" ht="16.5" thickBot="1" x14ac:dyDescent="0.3">
      <c r="A21" s="12" t="s">
        <v>22</v>
      </c>
      <c r="B21" s="13">
        <v>3000</v>
      </c>
      <c r="C21" s="14"/>
      <c r="D21" s="11"/>
    </row>
    <row r="22" spans="1:7" ht="16.5" thickBot="1" x14ac:dyDescent="0.3">
      <c r="A22" s="3" t="s">
        <v>23</v>
      </c>
      <c r="B22" s="13"/>
      <c r="C22" s="2">
        <v>0</v>
      </c>
      <c r="D22" s="11"/>
    </row>
    <row r="23" spans="1:7" ht="63.75" thickBot="1" x14ac:dyDescent="0.3">
      <c r="A23" s="3" t="s">
        <v>24</v>
      </c>
      <c r="B23" s="13">
        <v>20245000</v>
      </c>
      <c r="C23" s="2">
        <f>B23</f>
        <v>20245000</v>
      </c>
      <c r="D23" s="11" t="s">
        <v>25</v>
      </c>
    </row>
    <row r="24" spans="1:7" ht="32.25" thickBot="1" x14ac:dyDescent="0.3">
      <c r="A24" s="3" t="s">
        <v>26</v>
      </c>
      <c r="B24" s="13"/>
      <c r="C24" s="2"/>
      <c r="D24" s="10">
        <v>0</v>
      </c>
    </row>
    <row r="25" spans="1:7" ht="32.25" thickBot="1" x14ac:dyDescent="0.3">
      <c r="A25" s="3" t="s">
        <v>27</v>
      </c>
      <c r="B25" s="13"/>
      <c r="C25" s="2">
        <v>0</v>
      </c>
      <c r="D25" s="11"/>
    </row>
    <row r="26" spans="1:7" ht="16.5" thickBot="1" x14ac:dyDescent="0.3">
      <c r="A26" s="3" t="s">
        <v>28</v>
      </c>
      <c r="B26" s="13"/>
      <c r="C26" s="2">
        <v>0</v>
      </c>
      <c r="D26" s="11"/>
    </row>
    <row r="27" spans="1:7" ht="16.5" thickBot="1" x14ac:dyDescent="0.3">
      <c r="A27" s="3" t="s">
        <v>29</v>
      </c>
      <c r="B27" s="13"/>
      <c r="C27" s="2">
        <v>0</v>
      </c>
      <c r="D27" s="11"/>
    </row>
    <row r="28" spans="1:7" ht="32.25" thickBot="1" x14ac:dyDescent="0.3">
      <c r="A28" s="3" t="s">
        <v>30</v>
      </c>
      <c r="B28" s="13"/>
      <c r="C28" s="2">
        <v>0</v>
      </c>
      <c r="D28" s="11"/>
    </row>
    <row r="29" spans="1:7" ht="32.25" thickBot="1" x14ac:dyDescent="0.3">
      <c r="A29" s="3" t="s">
        <v>31</v>
      </c>
      <c r="B29" s="13"/>
      <c r="C29" s="2">
        <v>0</v>
      </c>
      <c r="D29" s="11"/>
      <c r="F29" s="1"/>
      <c r="G29" s="1"/>
    </row>
    <row r="30" spans="1:7" ht="16.5" thickBot="1" x14ac:dyDescent="0.3">
      <c r="A30" s="3" t="s">
        <v>32</v>
      </c>
      <c r="B30" s="11" t="s">
        <v>10</v>
      </c>
      <c r="C30" s="14" t="s">
        <v>33</v>
      </c>
      <c r="D30" s="10">
        <f>SUM(C31:C32)</f>
        <v>173000</v>
      </c>
      <c r="F30" s="1"/>
      <c r="G30" s="1"/>
    </row>
    <row r="31" spans="1:7" ht="32.25" thickBot="1" x14ac:dyDescent="0.3">
      <c r="A31" s="3" t="s">
        <v>34</v>
      </c>
      <c r="B31" s="13">
        <v>173000</v>
      </c>
      <c r="C31" s="2">
        <f>B31</f>
        <v>173000</v>
      </c>
      <c r="D31" s="11" t="s">
        <v>35</v>
      </c>
      <c r="F31" s="1"/>
      <c r="G31" s="1"/>
    </row>
    <row r="32" spans="1:7" ht="79.5" thickBot="1" x14ac:dyDescent="0.3">
      <c r="A32" s="3" t="s">
        <v>36</v>
      </c>
      <c r="B32" s="15" t="s">
        <v>10</v>
      </c>
      <c r="C32" s="2">
        <v>0</v>
      </c>
      <c r="D32" s="11"/>
      <c r="F32" s="1"/>
      <c r="G32" s="1"/>
    </row>
    <row r="33" spans="1:7" ht="16.5" thickBot="1" x14ac:dyDescent="0.3">
      <c r="A33" s="3" t="s">
        <v>37</v>
      </c>
      <c r="B33" s="11" t="s">
        <v>10</v>
      </c>
      <c r="C33" s="16"/>
      <c r="D33" s="10">
        <f>SUM(C34:C59)</f>
        <v>507043000</v>
      </c>
      <c r="F33" s="1"/>
      <c r="G33" s="1"/>
    </row>
    <row r="34" spans="1:7" ht="48" thickBot="1" x14ac:dyDescent="0.3">
      <c r="A34" s="3" t="s">
        <v>38</v>
      </c>
      <c r="B34" s="11" t="s">
        <v>10</v>
      </c>
      <c r="C34" s="2">
        <f>SUM(B35:B37)</f>
        <v>193525000</v>
      </c>
      <c r="D34" s="11" t="s">
        <v>39</v>
      </c>
      <c r="F34" s="1"/>
      <c r="G34" s="1"/>
    </row>
    <row r="35" spans="1:7" ht="60.75" thickBot="1" x14ac:dyDescent="0.3">
      <c r="A35" s="12" t="s">
        <v>40</v>
      </c>
      <c r="B35" s="13">
        <v>93191000</v>
      </c>
      <c r="C35" s="14"/>
      <c r="D35" s="11"/>
      <c r="F35" s="1"/>
      <c r="G35" s="1"/>
    </row>
    <row r="36" spans="1:7" ht="45.75" thickBot="1" x14ac:dyDescent="0.3">
      <c r="A36" s="12" t="s">
        <v>41</v>
      </c>
      <c r="B36" s="13">
        <v>16307000</v>
      </c>
      <c r="C36" s="14"/>
      <c r="D36" s="11"/>
      <c r="F36" s="1"/>
      <c r="G36" s="1"/>
    </row>
    <row r="37" spans="1:7" ht="30.75" thickBot="1" x14ac:dyDescent="0.3">
      <c r="A37" s="12" t="s">
        <v>42</v>
      </c>
      <c r="B37" s="13">
        <v>84027000</v>
      </c>
      <c r="C37" s="14"/>
      <c r="D37" s="11"/>
      <c r="F37" s="1"/>
      <c r="G37" s="1"/>
    </row>
    <row r="38" spans="1:7" ht="32.25" thickBot="1" x14ac:dyDescent="0.3">
      <c r="A38" s="3" t="s">
        <v>43</v>
      </c>
      <c r="B38" s="13"/>
      <c r="C38" s="2">
        <v>0</v>
      </c>
      <c r="D38" s="11"/>
      <c r="F38" s="1"/>
      <c r="G38" s="1"/>
    </row>
    <row r="39" spans="1:7" ht="32.25" thickBot="1" x14ac:dyDescent="0.3">
      <c r="A39" s="3" t="s">
        <v>44</v>
      </c>
      <c r="B39" s="11" t="s">
        <v>10</v>
      </c>
      <c r="C39" s="2">
        <f>SUM(B40:B53)</f>
        <v>309695000</v>
      </c>
      <c r="D39" s="11" t="s">
        <v>45</v>
      </c>
      <c r="F39" s="1"/>
      <c r="G39" s="1"/>
    </row>
    <row r="40" spans="1:7" ht="30.75" thickBot="1" x14ac:dyDescent="0.3">
      <c r="A40" s="12" t="s">
        <v>46</v>
      </c>
      <c r="B40" s="13">
        <v>4301000</v>
      </c>
      <c r="C40" s="14" t="s">
        <v>47</v>
      </c>
      <c r="D40" s="11" t="s">
        <v>25</v>
      </c>
      <c r="F40" s="1"/>
      <c r="G40" s="1"/>
    </row>
    <row r="41" spans="1:7" ht="30.75" thickBot="1" x14ac:dyDescent="0.3">
      <c r="A41" s="12" t="s">
        <v>48</v>
      </c>
      <c r="B41" s="13">
        <v>64444000</v>
      </c>
      <c r="C41" s="14"/>
      <c r="D41" s="11"/>
      <c r="F41" s="1"/>
      <c r="G41" s="1"/>
    </row>
    <row r="42" spans="1:7" ht="30.75" thickBot="1" x14ac:dyDescent="0.3">
      <c r="A42" s="12" t="s">
        <v>49</v>
      </c>
      <c r="B42" s="13">
        <v>3740000</v>
      </c>
      <c r="C42" s="14"/>
      <c r="D42" s="11"/>
      <c r="F42" s="1"/>
      <c r="G42" s="1"/>
    </row>
    <row r="43" spans="1:7" ht="30.75" thickBot="1" x14ac:dyDescent="0.3">
      <c r="A43" s="12" t="s">
        <v>50</v>
      </c>
      <c r="B43" s="13">
        <v>21867000</v>
      </c>
      <c r="C43" s="14"/>
      <c r="D43" s="11"/>
    </row>
    <row r="44" spans="1:7" ht="30.75" thickBot="1" x14ac:dyDescent="0.3">
      <c r="A44" s="12" t="s">
        <v>51</v>
      </c>
      <c r="B44" s="13">
        <v>289000</v>
      </c>
      <c r="C44" s="14"/>
      <c r="D44" s="11"/>
    </row>
    <row r="45" spans="1:7" ht="30.75" thickBot="1" x14ac:dyDescent="0.3">
      <c r="A45" s="12" t="s">
        <v>52</v>
      </c>
      <c r="B45" s="13">
        <v>18324000</v>
      </c>
      <c r="C45" s="14"/>
      <c r="D45" s="11"/>
    </row>
    <row r="46" spans="1:7" ht="30.75" thickBot="1" x14ac:dyDescent="0.3">
      <c r="A46" s="12" t="s">
        <v>53</v>
      </c>
      <c r="B46" s="13">
        <v>1058000</v>
      </c>
      <c r="C46" s="14"/>
      <c r="D46" s="11"/>
    </row>
    <row r="47" spans="1:7" ht="30.75" thickBot="1" x14ac:dyDescent="0.3">
      <c r="A47" s="12" t="s">
        <v>54</v>
      </c>
      <c r="B47" s="13">
        <v>7068000</v>
      </c>
      <c r="C47" s="14"/>
      <c r="D47" s="11"/>
    </row>
    <row r="48" spans="1:7" ht="30.75" thickBot="1" x14ac:dyDescent="0.3">
      <c r="A48" s="12" t="s">
        <v>55</v>
      </c>
      <c r="B48" s="13">
        <v>1605000</v>
      </c>
      <c r="C48" s="14"/>
      <c r="D48" s="11"/>
    </row>
    <row r="49" spans="1:4" ht="30.75" thickBot="1" x14ac:dyDescent="0.3">
      <c r="A49" s="12" t="s">
        <v>56</v>
      </c>
      <c r="B49" s="13">
        <v>17382000</v>
      </c>
      <c r="C49" s="14"/>
      <c r="D49" s="11"/>
    </row>
    <row r="50" spans="1:4" ht="45.75" thickBot="1" x14ac:dyDescent="0.3">
      <c r="A50" s="12" t="s">
        <v>57</v>
      </c>
      <c r="B50" s="13">
        <v>2138000</v>
      </c>
      <c r="C50" s="14"/>
      <c r="D50" s="11"/>
    </row>
    <row r="51" spans="1:4" ht="45.75" thickBot="1" x14ac:dyDescent="0.3">
      <c r="A51" s="12" t="s">
        <v>58</v>
      </c>
      <c r="B51" s="13">
        <v>5930000</v>
      </c>
      <c r="C51" s="14"/>
      <c r="D51" s="11"/>
    </row>
    <row r="52" spans="1:4" ht="30.75" thickBot="1" x14ac:dyDescent="0.3">
      <c r="A52" s="12" t="s">
        <v>59</v>
      </c>
      <c r="B52" s="13">
        <v>155855000</v>
      </c>
      <c r="C52" s="14"/>
      <c r="D52" s="11"/>
    </row>
    <row r="53" spans="1:4" ht="30.75" thickBot="1" x14ac:dyDescent="0.3">
      <c r="A53" s="12" t="s">
        <v>60</v>
      </c>
      <c r="B53" s="13">
        <v>5694000</v>
      </c>
      <c r="C53" s="14"/>
      <c r="D53" s="11"/>
    </row>
    <row r="54" spans="1:4" ht="16.5" thickBot="1" x14ac:dyDescent="0.3">
      <c r="A54" s="3" t="s">
        <v>61</v>
      </c>
      <c r="B54" s="13"/>
      <c r="C54" s="2">
        <v>0</v>
      </c>
      <c r="D54" s="11"/>
    </row>
    <row r="55" spans="1:4" ht="16.5" thickBot="1" x14ac:dyDescent="0.3">
      <c r="A55" s="3" t="s">
        <v>62</v>
      </c>
      <c r="B55" s="11" t="s">
        <v>10</v>
      </c>
      <c r="C55" s="2">
        <f>SUM(B56:B59)</f>
        <v>3823000</v>
      </c>
      <c r="D55" s="11"/>
    </row>
    <row r="56" spans="1:4" ht="16.5" thickBot="1" x14ac:dyDescent="0.3">
      <c r="A56" s="12" t="s">
        <v>63</v>
      </c>
      <c r="B56" s="13">
        <v>2469000</v>
      </c>
      <c r="C56" s="14"/>
      <c r="D56" s="11"/>
    </row>
    <row r="57" spans="1:4" ht="16.5" thickBot="1" x14ac:dyDescent="0.3">
      <c r="A57" s="12" t="s">
        <v>64</v>
      </c>
      <c r="B57" s="13">
        <v>1113000</v>
      </c>
      <c r="C57" s="14"/>
      <c r="D57" s="11"/>
    </row>
    <row r="58" spans="1:4" ht="16.5" thickBot="1" x14ac:dyDescent="0.3">
      <c r="A58" s="12" t="s">
        <v>65</v>
      </c>
      <c r="B58" s="13">
        <v>1000</v>
      </c>
      <c r="C58" s="14"/>
      <c r="D58" s="11"/>
    </row>
    <row r="59" spans="1:4" ht="16.5" thickBot="1" x14ac:dyDescent="0.3">
      <c r="A59" s="12" t="s">
        <v>66</v>
      </c>
      <c r="B59" s="13">
        <v>240000</v>
      </c>
      <c r="C59" s="14"/>
      <c r="D59" s="11"/>
    </row>
    <row r="60" spans="1:4" ht="63.75" thickBot="1" x14ac:dyDescent="0.3">
      <c r="A60" s="3" t="s">
        <v>67</v>
      </c>
      <c r="B60" s="17" t="s">
        <v>10</v>
      </c>
      <c r="C60" s="2">
        <v>0</v>
      </c>
      <c r="D60" s="17" t="s">
        <v>10</v>
      </c>
    </row>
    <row r="61" spans="1:4" ht="16.5" thickBot="1" x14ac:dyDescent="0.3">
      <c r="A61" s="3" t="s">
        <v>68</v>
      </c>
      <c r="B61" s="14" t="s">
        <v>10</v>
      </c>
      <c r="C61" s="14"/>
      <c r="D61" s="10">
        <f>SUM(C62:C65)</f>
        <v>20336000</v>
      </c>
    </row>
    <row r="62" spans="1:4" ht="16.5" thickBot="1" x14ac:dyDescent="0.3">
      <c r="A62" s="3" t="s">
        <v>69</v>
      </c>
      <c r="B62" s="11" t="s">
        <v>10</v>
      </c>
      <c r="C62" s="2">
        <f>SUM(B63:B64)</f>
        <v>2221000</v>
      </c>
      <c r="D62" s="11" t="s">
        <v>39</v>
      </c>
    </row>
    <row r="63" spans="1:4" ht="45.75" thickBot="1" x14ac:dyDescent="0.3">
      <c r="A63" s="12" t="s">
        <v>70</v>
      </c>
      <c r="B63" s="13">
        <v>234000</v>
      </c>
      <c r="C63" s="14"/>
      <c r="D63" s="11"/>
    </row>
    <row r="64" spans="1:4" ht="16.5" thickBot="1" x14ac:dyDescent="0.3">
      <c r="A64" s="12" t="s">
        <v>71</v>
      </c>
      <c r="B64" s="13">
        <v>1987000</v>
      </c>
      <c r="C64" s="14"/>
      <c r="D64" s="11"/>
    </row>
    <row r="65" spans="1:4" ht="16.5" thickBot="1" x14ac:dyDescent="0.3">
      <c r="A65" s="3" t="s">
        <v>72</v>
      </c>
      <c r="B65" s="11" t="s">
        <v>10</v>
      </c>
      <c r="C65" s="2">
        <f>B66</f>
        <v>18115000</v>
      </c>
      <c r="D65" s="11"/>
    </row>
    <row r="66" spans="1:4" ht="30.75" thickBot="1" x14ac:dyDescent="0.3">
      <c r="A66" s="12" t="s">
        <v>73</v>
      </c>
      <c r="B66" s="13">
        <v>18115000</v>
      </c>
      <c r="C66" s="14"/>
      <c r="D66" s="11"/>
    </row>
    <row r="67" spans="1:4" ht="63.75" thickBot="1" x14ac:dyDescent="0.3">
      <c r="A67" s="3" t="s">
        <v>74</v>
      </c>
      <c r="B67" s="18">
        <v>0</v>
      </c>
      <c r="C67" s="2">
        <v>0</v>
      </c>
      <c r="D67" s="11"/>
    </row>
    <row r="68" spans="1:4" ht="16.5" thickBot="1" x14ac:dyDescent="0.3">
      <c r="A68" s="3" t="s">
        <v>75</v>
      </c>
      <c r="B68" s="14" t="s">
        <v>10</v>
      </c>
      <c r="C68" s="14"/>
      <c r="D68" s="10">
        <f>SUM(C69:C78)</f>
        <v>31561000</v>
      </c>
    </row>
    <row r="69" spans="1:4" ht="16.5" thickBot="1" x14ac:dyDescent="0.3">
      <c r="A69" s="3" t="s">
        <v>76</v>
      </c>
      <c r="B69" s="11" t="s">
        <v>10</v>
      </c>
      <c r="C69" s="2">
        <f>SUM(B70:B75)</f>
        <v>31561000</v>
      </c>
      <c r="D69" s="11"/>
    </row>
    <row r="70" spans="1:4" ht="16.5" thickBot="1" x14ac:dyDescent="0.3">
      <c r="A70" s="12" t="s">
        <v>77</v>
      </c>
      <c r="B70" s="13">
        <v>23006000</v>
      </c>
      <c r="C70" s="14"/>
      <c r="D70" s="11"/>
    </row>
    <row r="71" spans="1:4" ht="16.5" thickBot="1" x14ac:dyDescent="0.3">
      <c r="A71" s="12" t="s">
        <v>78</v>
      </c>
      <c r="B71" s="13">
        <v>3232000</v>
      </c>
      <c r="C71" s="14"/>
      <c r="D71" s="11"/>
    </row>
    <row r="72" spans="1:4" ht="16.5" thickBot="1" x14ac:dyDescent="0.3">
      <c r="A72" s="12" t="s">
        <v>79</v>
      </c>
      <c r="B72" s="13">
        <v>2838000</v>
      </c>
      <c r="C72" s="14"/>
      <c r="D72" s="11"/>
    </row>
    <row r="73" spans="1:4" ht="16.5" thickBot="1" x14ac:dyDescent="0.3">
      <c r="A73" s="12" t="s">
        <v>80</v>
      </c>
      <c r="B73" s="13">
        <v>2204000</v>
      </c>
      <c r="C73" s="14"/>
      <c r="D73" s="11"/>
    </row>
    <row r="74" spans="1:4" ht="16.5" thickBot="1" x14ac:dyDescent="0.3">
      <c r="A74" s="12" t="s">
        <v>81</v>
      </c>
      <c r="B74" s="13">
        <v>281000</v>
      </c>
      <c r="C74" s="14"/>
      <c r="D74" s="11"/>
    </row>
    <row r="75" spans="1:4" ht="16.5" thickBot="1" x14ac:dyDescent="0.3">
      <c r="A75" s="12" t="s">
        <v>82</v>
      </c>
      <c r="B75" s="18">
        <v>0</v>
      </c>
      <c r="C75" s="14"/>
      <c r="D75" s="11"/>
    </row>
    <row r="76" spans="1:4" ht="16.5" thickBot="1" x14ac:dyDescent="0.3">
      <c r="A76" s="3" t="s">
        <v>83</v>
      </c>
      <c r="B76" s="17"/>
      <c r="C76" s="2">
        <v>0</v>
      </c>
      <c r="D76" s="11"/>
    </row>
    <row r="77" spans="1:4" ht="16.5" thickBot="1" x14ac:dyDescent="0.3">
      <c r="A77" s="3" t="s">
        <v>84</v>
      </c>
      <c r="B77" s="17"/>
      <c r="C77" s="2">
        <v>0</v>
      </c>
      <c r="D77" s="11"/>
    </row>
    <row r="78" spans="1:4" ht="79.5" thickBot="1" x14ac:dyDescent="0.3">
      <c r="A78" s="3" t="s">
        <v>85</v>
      </c>
      <c r="B78" s="17" t="s">
        <v>10</v>
      </c>
      <c r="C78" s="2">
        <v>0</v>
      </c>
      <c r="D78" s="11"/>
    </row>
    <row r="79" spans="1:4" ht="48" thickBot="1" x14ac:dyDescent="0.3">
      <c r="A79" s="3" t="s">
        <v>86</v>
      </c>
      <c r="B79" s="17"/>
      <c r="C79" s="14"/>
      <c r="D79" s="10">
        <v>0</v>
      </c>
    </row>
    <row r="80" spans="1:4" ht="63.75" thickBot="1" x14ac:dyDescent="0.3">
      <c r="A80" s="3" t="s">
        <v>87</v>
      </c>
      <c r="B80" s="17"/>
      <c r="C80" s="2">
        <v>0</v>
      </c>
      <c r="D80" s="11"/>
    </row>
    <row r="81" spans="1:4" ht="48" thickBot="1" x14ac:dyDescent="0.3">
      <c r="A81" s="3" t="s">
        <v>88</v>
      </c>
      <c r="B81" s="17"/>
      <c r="C81" s="2">
        <v>0</v>
      </c>
      <c r="D81" s="11"/>
    </row>
    <row r="82" spans="1:4" ht="63.75" thickBot="1" x14ac:dyDescent="0.3">
      <c r="A82" s="3" t="s">
        <v>89</v>
      </c>
      <c r="B82" s="17"/>
      <c r="C82" s="2">
        <v>0</v>
      </c>
      <c r="D82" s="11"/>
    </row>
    <row r="83" spans="1:4" ht="79.5" thickBot="1" x14ac:dyDescent="0.3">
      <c r="A83" s="3" t="s">
        <v>90</v>
      </c>
      <c r="B83" s="17"/>
      <c r="C83" s="2">
        <v>0</v>
      </c>
      <c r="D83" s="11"/>
    </row>
    <row r="84" spans="1:4" ht="79.5" thickBot="1" x14ac:dyDescent="0.3">
      <c r="A84" s="3" t="s">
        <v>91</v>
      </c>
      <c r="B84" s="17"/>
      <c r="C84" s="2">
        <v>0</v>
      </c>
      <c r="D84" s="11"/>
    </row>
    <row r="85" spans="1:4" ht="79.5" thickBot="1" x14ac:dyDescent="0.3">
      <c r="A85" s="3" t="s">
        <v>92</v>
      </c>
      <c r="B85" s="17"/>
      <c r="C85" s="2">
        <v>0</v>
      </c>
      <c r="D85" s="11"/>
    </row>
    <row r="86" spans="1:4" ht="79.5" thickBot="1" x14ac:dyDescent="0.3">
      <c r="A86" s="3" t="s">
        <v>93</v>
      </c>
      <c r="B86" s="17"/>
      <c r="C86" s="2">
        <v>0</v>
      </c>
      <c r="D86" s="11"/>
    </row>
    <row r="87" spans="1:4" ht="63.75" thickBot="1" x14ac:dyDescent="0.3">
      <c r="A87" s="3" t="s">
        <v>94</v>
      </c>
      <c r="B87" s="17"/>
      <c r="C87" s="2">
        <v>0</v>
      </c>
      <c r="D87" s="11"/>
    </row>
    <row r="88" spans="1:4" ht="16.5" thickBot="1" x14ac:dyDescent="0.3">
      <c r="A88" s="3" t="s">
        <v>95</v>
      </c>
      <c r="B88" s="17"/>
      <c r="C88" s="2">
        <v>0</v>
      </c>
      <c r="D88" s="11"/>
    </row>
    <row r="89" spans="1:4" ht="16.5" thickBot="1" x14ac:dyDescent="0.3">
      <c r="A89" s="7" t="s">
        <v>96</v>
      </c>
      <c r="B89" s="10">
        <f>SUM(B7:B78)</f>
        <v>1031762000</v>
      </c>
      <c r="C89" s="10">
        <f>SUM(C7:C78)</f>
        <v>1031762000</v>
      </c>
      <c r="D89" s="10">
        <f>SUM(D7:D78)</f>
        <v>1031762000</v>
      </c>
    </row>
    <row r="90" spans="1:4" ht="63.75" thickBot="1" x14ac:dyDescent="0.3">
      <c r="A90" s="3" t="s">
        <v>97</v>
      </c>
      <c r="B90" s="11"/>
      <c r="C90" s="14"/>
      <c r="D90" s="10">
        <f>SUM(C91:C119)</f>
        <v>2238845000</v>
      </c>
    </row>
    <row r="91" spans="1:4" ht="16.5" thickBot="1" x14ac:dyDescent="0.3">
      <c r="A91" s="3" t="s">
        <v>98</v>
      </c>
      <c r="B91" s="11" t="s">
        <v>99</v>
      </c>
      <c r="C91" s="2">
        <f>SUM(B92:B102)</f>
        <v>1450127000</v>
      </c>
      <c r="D91" s="11"/>
    </row>
    <row r="92" spans="1:4" ht="16.5" thickBot="1" x14ac:dyDescent="0.3">
      <c r="A92" s="12" t="s">
        <v>100</v>
      </c>
      <c r="B92" s="13">
        <v>869068000</v>
      </c>
      <c r="C92" s="14"/>
      <c r="D92" s="11"/>
    </row>
    <row r="93" spans="1:4" ht="16.5" thickBot="1" x14ac:dyDescent="0.3">
      <c r="A93" s="12" t="s">
        <v>101</v>
      </c>
      <c r="B93" s="13">
        <v>384115000</v>
      </c>
      <c r="C93" s="14"/>
      <c r="D93" s="11"/>
    </row>
    <row r="94" spans="1:4" ht="30.75" thickBot="1" x14ac:dyDescent="0.3">
      <c r="A94" s="12" t="s">
        <v>102</v>
      </c>
      <c r="B94" s="13">
        <v>14205000</v>
      </c>
      <c r="C94" s="14"/>
      <c r="D94" s="11"/>
    </row>
    <row r="95" spans="1:4" ht="16.5" thickBot="1" x14ac:dyDescent="0.3">
      <c r="A95" s="12" t="s">
        <v>103</v>
      </c>
      <c r="B95" s="13">
        <v>17498000</v>
      </c>
      <c r="C95" s="14"/>
      <c r="D95" s="11"/>
    </row>
    <row r="96" spans="1:4" ht="16.5" thickBot="1" x14ac:dyDescent="0.3">
      <c r="A96" s="12" t="s">
        <v>104</v>
      </c>
      <c r="B96" s="13">
        <v>40129000</v>
      </c>
      <c r="C96" s="14"/>
      <c r="D96" s="11"/>
    </row>
    <row r="97" spans="1:4" ht="16.5" thickBot="1" x14ac:dyDescent="0.3">
      <c r="A97" s="12" t="s">
        <v>105</v>
      </c>
      <c r="B97" s="13">
        <v>33234000</v>
      </c>
      <c r="C97" s="14"/>
      <c r="D97" s="11"/>
    </row>
    <row r="98" spans="1:4" ht="16.5" thickBot="1" x14ac:dyDescent="0.3">
      <c r="A98" s="12" t="s">
        <v>106</v>
      </c>
      <c r="B98" s="13">
        <v>825000</v>
      </c>
      <c r="C98" s="14"/>
      <c r="D98" s="11"/>
    </row>
    <row r="99" spans="1:4" ht="16.5" thickBot="1" x14ac:dyDescent="0.3">
      <c r="A99" s="12" t="s">
        <v>107</v>
      </c>
      <c r="B99" s="17">
        <v>208000</v>
      </c>
      <c r="C99" s="14"/>
      <c r="D99" s="11"/>
    </row>
    <row r="100" spans="1:4" ht="30.75" thickBot="1" x14ac:dyDescent="0.3">
      <c r="A100" s="12" t="s">
        <v>108</v>
      </c>
      <c r="B100" s="17">
        <v>557000</v>
      </c>
      <c r="C100" s="14"/>
      <c r="D100" s="11"/>
    </row>
    <row r="101" spans="1:4" ht="30.75" thickBot="1" x14ac:dyDescent="0.3">
      <c r="A101" s="12" t="s">
        <v>109</v>
      </c>
      <c r="B101" s="13">
        <v>1770000</v>
      </c>
      <c r="C101" s="14"/>
      <c r="D101" s="11"/>
    </row>
    <row r="102" spans="1:4" ht="16.5" thickBot="1" x14ac:dyDescent="0.3">
      <c r="A102" s="12" t="s">
        <v>110</v>
      </c>
      <c r="B102" s="13">
        <v>88518000</v>
      </c>
      <c r="C102" s="14"/>
      <c r="D102" s="11"/>
    </row>
    <row r="103" spans="1:4" ht="16.5" thickBot="1" x14ac:dyDescent="0.3">
      <c r="A103" s="3" t="s">
        <v>111</v>
      </c>
      <c r="B103" s="11" t="s">
        <v>10</v>
      </c>
      <c r="C103" s="2">
        <f>SUM(B104:B105)</f>
        <v>646984000</v>
      </c>
      <c r="D103" s="11"/>
    </row>
    <row r="104" spans="1:4" ht="45.75" thickBot="1" x14ac:dyDescent="0.3">
      <c r="A104" s="12" t="s">
        <v>112</v>
      </c>
      <c r="B104" s="13">
        <v>122480000</v>
      </c>
      <c r="C104" s="14"/>
      <c r="D104" s="11"/>
    </row>
    <row r="105" spans="1:4" ht="60.75" thickBot="1" x14ac:dyDescent="0.3">
      <c r="A105" s="12" t="s">
        <v>113</v>
      </c>
      <c r="B105" s="13">
        <v>524504000</v>
      </c>
      <c r="C105" s="14"/>
      <c r="D105" s="11"/>
    </row>
    <row r="106" spans="1:4" ht="16.5" thickBot="1" x14ac:dyDescent="0.3">
      <c r="A106" s="3" t="s">
        <v>114</v>
      </c>
      <c r="B106" s="11"/>
      <c r="C106" s="2">
        <f>SUM(B107:B119)</f>
        <v>141734000</v>
      </c>
      <c r="D106" s="11" t="s">
        <v>35</v>
      </c>
    </row>
    <row r="107" spans="1:4" ht="30.75" thickBot="1" x14ac:dyDescent="0.3">
      <c r="A107" s="12" t="s">
        <v>115</v>
      </c>
      <c r="B107" s="18">
        <v>0</v>
      </c>
      <c r="C107" s="14"/>
      <c r="D107" s="11"/>
    </row>
    <row r="108" spans="1:4" ht="30.75" thickBot="1" x14ac:dyDescent="0.3">
      <c r="A108" s="12" t="s">
        <v>116</v>
      </c>
      <c r="B108" s="13">
        <v>6750000</v>
      </c>
      <c r="C108" s="14"/>
      <c r="D108" s="11"/>
    </row>
    <row r="109" spans="1:4" ht="16.5" thickBot="1" x14ac:dyDescent="0.3">
      <c r="A109" s="12" t="s">
        <v>117</v>
      </c>
      <c r="B109" s="13">
        <v>15300000</v>
      </c>
      <c r="C109" s="14"/>
      <c r="D109" s="11"/>
    </row>
    <row r="110" spans="1:4" ht="16.5" thickBot="1" x14ac:dyDescent="0.3">
      <c r="A110" s="12" t="s">
        <v>118</v>
      </c>
      <c r="B110" s="18">
        <v>0</v>
      </c>
      <c r="C110" s="14"/>
      <c r="D110" s="11"/>
    </row>
    <row r="111" spans="1:4" ht="16.5" thickBot="1" x14ac:dyDescent="0.3">
      <c r="A111" s="12" t="s">
        <v>119</v>
      </c>
      <c r="B111" s="13">
        <v>1000000</v>
      </c>
      <c r="C111" s="14"/>
      <c r="D111" s="11"/>
    </row>
    <row r="112" spans="1:4" ht="16.5" thickBot="1" x14ac:dyDescent="0.3">
      <c r="A112" s="12" t="s">
        <v>120</v>
      </c>
      <c r="B112" s="13">
        <v>500000</v>
      </c>
      <c r="C112" s="14"/>
      <c r="D112" s="11"/>
    </row>
    <row r="113" spans="1:4" ht="30.75" thickBot="1" x14ac:dyDescent="0.3">
      <c r="A113" s="12" t="s">
        <v>121</v>
      </c>
      <c r="B113" s="13">
        <v>10000000</v>
      </c>
      <c r="C113" s="14"/>
      <c r="D113" s="11"/>
    </row>
    <row r="114" spans="1:4" ht="30.75" thickBot="1" x14ac:dyDescent="0.3">
      <c r="A114" s="12" t="s">
        <v>122</v>
      </c>
      <c r="B114" s="18">
        <v>0</v>
      </c>
      <c r="C114" s="14"/>
      <c r="D114" s="11"/>
    </row>
    <row r="115" spans="1:4" ht="30.75" thickBot="1" x14ac:dyDescent="0.3">
      <c r="A115" s="12" t="s">
        <v>123</v>
      </c>
      <c r="B115" s="18">
        <v>0</v>
      </c>
      <c r="C115" s="14"/>
      <c r="D115" s="11"/>
    </row>
    <row r="116" spans="1:4" ht="30.75" thickBot="1" x14ac:dyDescent="0.3">
      <c r="A116" s="12" t="s">
        <v>124</v>
      </c>
      <c r="B116" s="13">
        <v>46964000</v>
      </c>
      <c r="C116" s="14"/>
      <c r="D116" s="11"/>
    </row>
    <row r="117" spans="1:4" ht="16.5" thickBot="1" x14ac:dyDescent="0.3">
      <c r="A117" s="12" t="s">
        <v>125</v>
      </c>
      <c r="B117" s="13">
        <v>1580000</v>
      </c>
      <c r="C117" s="14"/>
      <c r="D117" s="11"/>
    </row>
    <row r="118" spans="1:4" ht="30.75" thickBot="1" x14ac:dyDescent="0.3">
      <c r="A118" s="12" t="s">
        <v>126</v>
      </c>
      <c r="B118" s="13">
        <v>59440000</v>
      </c>
      <c r="C118" s="14"/>
      <c r="D118" s="11"/>
    </row>
    <row r="119" spans="1:4" ht="45.75" thickBot="1" x14ac:dyDescent="0.3">
      <c r="A119" s="12" t="s">
        <v>127</v>
      </c>
      <c r="B119" s="13">
        <v>200000</v>
      </c>
      <c r="C119" s="14"/>
      <c r="D119" s="11"/>
    </row>
    <row r="120" spans="1:4" ht="32.25" thickBot="1" x14ac:dyDescent="0.3">
      <c r="A120" s="3" t="s">
        <v>128</v>
      </c>
      <c r="B120" s="13"/>
      <c r="C120" s="2">
        <v>0</v>
      </c>
      <c r="D120" s="11"/>
    </row>
    <row r="121" spans="1:4" ht="16.5" thickBot="1" x14ac:dyDescent="0.3">
      <c r="A121" s="3" t="s">
        <v>129</v>
      </c>
      <c r="B121" s="13"/>
      <c r="C121" s="2">
        <v>0</v>
      </c>
      <c r="D121" s="11"/>
    </row>
    <row r="122" spans="1:4" ht="48" thickBot="1" x14ac:dyDescent="0.3">
      <c r="A122" s="3" t="s">
        <v>130</v>
      </c>
      <c r="B122" s="13">
        <v>0</v>
      </c>
      <c r="C122" s="14"/>
      <c r="D122" s="10">
        <v>0</v>
      </c>
    </row>
    <row r="123" spans="1:4" ht="16.5" thickBot="1" x14ac:dyDescent="0.3">
      <c r="A123" s="3" t="s">
        <v>131</v>
      </c>
      <c r="B123" s="13">
        <v>0</v>
      </c>
      <c r="C123" s="2">
        <f>B124</f>
        <v>0</v>
      </c>
      <c r="D123" s="11"/>
    </row>
    <row r="124" spans="1:4" ht="15.75" thickBot="1" x14ac:dyDescent="0.3">
      <c r="A124" s="12" t="s">
        <v>132</v>
      </c>
      <c r="B124" s="13">
        <v>0</v>
      </c>
      <c r="C124" s="13"/>
      <c r="D124" s="13"/>
    </row>
    <row r="125" spans="1:4" ht="32.25" thickBot="1" x14ac:dyDescent="0.3">
      <c r="A125" s="3" t="s">
        <v>133</v>
      </c>
      <c r="B125" s="13"/>
      <c r="C125" s="2">
        <v>0</v>
      </c>
      <c r="D125" s="13"/>
    </row>
    <row r="126" spans="1:4" ht="16.5" thickBot="1" x14ac:dyDescent="0.3">
      <c r="A126" s="3" t="s">
        <v>134</v>
      </c>
      <c r="B126" s="13"/>
      <c r="C126" s="2">
        <v>0</v>
      </c>
      <c r="D126" s="13"/>
    </row>
    <row r="127" spans="1:4" ht="16.5" thickBot="1" x14ac:dyDescent="0.3">
      <c r="A127" s="3" t="s">
        <v>135</v>
      </c>
      <c r="B127" s="13"/>
      <c r="C127" s="2">
        <v>0</v>
      </c>
      <c r="D127" s="13"/>
    </row>
    <row r="128" spans="1:4" ht="16.5" thickBot="1" x14ac:dyDescent="0.3">
      <c r="A128" s="3" t="s">
        <v>136</v>
      </c>
      <c r="B128" s="13"/>
      <c r="C128" s="2">
        <v>0</v>
      </c>
      <c r="D128" s="13"/>
    </row>
    <row r="129" spans="1:4" ht="32.25" thickBot="1" x14ac:dyDescent="0.3">
      <c r="A129" s="3" t="s">
        <v>137</v>
      </c>
      <c r="B129" s="13" t="s">
        <v>10</v>
      </c>
      <c r="C129" s="2">
        <v>0</v>
      </c>
      <c r="D129" s="11"/>
    </row>
    <row r="130" spans="1:4" ht="30.75" thickBot="1" x14ac:dyDescent="0.3">
      <c r="A130" s="12" t="s">
        <v>138</v>
      </c>
      <c r="B130" s="13">
        <v>0</v>
      </c>
      <c r="C130" s="14"/>
      <c r="D130" s="11"/>
    </row>
    <row r="131" spans="1:4" ht="48" thickBot="1" x14ac:dyDescent="0.3">
      <c r="A131" s="3" t="s">
        <v>139</v>
      </c>
      <c r="B131" s="13"/>
      <c r="C131" s="2">
        <v>0</v>
      </c>
      <c r="D131" s="11"/>
    </row>
    <row r="132" spans="1:4" ht="32.25" thickBot="1" x14ac:dyDescent="0.3">
      <c r="A132" s="3" t="s">
        <v>140</v>
      </c>
      <c r="B132" s="13"/>
      <c r="C132" s="14"/>
      <c r="D132" s="10"/>
    </row>
    <row r="133" spans="1:4" ht="16.5" thickBot="1" x14ac:dyDescent="0.3">
      <c r="A133" s="3" t="s">
        <v>141</v>
      </c>
      <c r="B133" s="13"/>
      <c r="C133" s="2">
        <v>0</v>
      </c>
      <c r="D133" s="11"/>
    </row>
    <row r="134" spans="1:4" ht="16.5" thickBot="1" x14ac:dyDescent="0.3">
      <c r="A134" s="3" t="s">
        <v>142</v>
      </c>
      <c r="B134" s="13"/>
      <c r="C134" s="2">
        <v>0</v>
      </c>
      <c r="D134" s="11"/>
    </row>
    <row r="135" spans="1:4" ht="16.5" thickBot="1" x14ac:dyDescent="0.3">
      <c r="A135" s="3" t="s">
        <v>143</v>
      </c>
      <c r="B135" s="13"/>
      <c r="C135" s="2">
        <v>0</v>
      </c>
      <c r="D135" s="11"/>
    </row>
    <row r="136" spans="1:4" ht="16.5" thickBot="1" x14ac:dyDescent="0.3">
      <c r="A136" s="7" t="s">
        <v>147</v>
      </c>
      <c r="B136" s="19">
        <f>SUM(B90:B133)</f>
        <v>2238845000</v>
      </c>
      <c r="C136" s="19">
        <f>SUM(C90:C133)</f>
        <v>2238845000</v>
      </c>
      <c r="D136" s="19">
        <f>SUM(D90:D133)</f>
        <v>2238845000</v>
      </c>
    </row>
    <row r="137" spans="1:4" ht="16.5" thickBot="1" x14ac:dyDescent="0.3">
      <c r="A137" s="7" t="s">
        <v>144</v>
      </c>
      <c r="B137" s="6">
        <f>B89+B136</f>
        <v>3270607000</v>
      </c>
      <c r="C137" s="6">
        <f>C89+C136</f>
        <v>3270607000</v>
      </c>
      <c r="D137" s="6">
        <f>D89+D136</f>
        <v>3270607000</v>
      </c>
    </row>
  </sheetData>
  <mergeCells count="3">
    <mergeCell ref="A2:D2"/>
    <mergeCell ref="A3:D3"/>
    <mergeCell ref="B5:D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INI LI 2019 FORMATO NORMA OK</vt:lpstr>
      <vt:lpstr>INI LI 2019 FORM MPIO 3ER NIV</vt:lpstr>
      <vt:lpstr>'INI LI 2019 FORM MPIO 3ER NIV'!Área_de_impresión</vt:lpstr>
      <vt:lpstr>'INI LI 2019 FORMATO NORMA OK'!Área_de_impresión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Miguel Franco de Luna</dc:creator>
  <cp:lastModifiedBy>Maria del Rosario Renteria Blanco</cp:lastModifiedBy>
  <cp:lastPrinted>2020-08-14T17:01:30Z</cp:lastPrinted>
  <dcterms:created xsi:type="dcterms:W3CDTF">2019-01-16T21:43:35Z</dcterms:created>
  <dcterms:modified xsi:type="dcterms:W3CDTF">2020-08-17T17:33:55Z</dcterms:modified>
</cp:coreProperties>
</file>